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STĘPOWANIA\482502253 Transport ciężarowe KWK ROW Ruch J-ce z podziałem na 4 zadania\Do Profilu Nabywcy\"/>
    </mc:Choice>
  </mc:AlternateContent>
  <xr:revisionPtr revIDLastSave="0" documentId="13_ncr:1_{C0241567-DF55-4F11-8A22-C8CE8783D40B}" xr6:coauthVersionLast="47" xr6:coauthVersionMax="47" xr10:uidLastSave="{00000000-0000-0000-0000-000000000000}"/>
  <bookViews>
    <workbookView xWindow="22932" yWindow="-108" windowWidth="23256" windowHeight="13176" tabRatio="792" xr2:uid="{00000000-000D-0000-FFFF-FFFF00000000}"/>
  </bookViews>
  <sheets>
    <sheet name="Samochody Ciężarowe 24 miesiące" sheetId="3" r:id="rId1"/>
  </sheets>
  <definedNames>
    <definedName name="_xlnm.Print_Area" localSheetId="0">'Samochody Ciężarowe 24 miesiące'!$A$1:$W$13</definedName>
    <definedName name="_xlnm.Print_Titles" localSheetId="0">'Samochody Ciężarowe 24 miesiące'!$3:$6</definedName>
  </definedNames>
  <calcPr calcId="191029"/>
</workbook>
</file>

<file path=xl/calcChain.xml><?xml version="1.0" encoding="utf-8"?>
<calcChain xmlns="http://schemas.openxmlformats.org/spreadsheetml/2006/main">
  <c r="R11" i="3" l="1"/>
  <c r="Q11" i="3"/>
  <c r="R10" i="3"/>
  <c r="Q10" i="3"/>
  <c r="R9" i="3"/>
  <c r="Q9" i="3"/>
  <c r="R8" i="3"/>
  <c r="Q8" i="3"/>
</calcChain>
</file>

<file path=xl/sharedStrings.xml><?xml version="1.0" encoding="utf-8"?>
<sst xmlns="http://schemas.openxmlformats.org/spreadsheetml/2006/main" count="47" uniqueCount="33">
  <si>
    <t>Typ jednostki sprzętowej</t>
  </si>
  <si>
    <t>A</t>
  </si>
  <si>
    <t>B</t>
  </si>
  <si>
    <t>C</t>
  </si>
  <si>
    <t>ilość zmian</t>
  </si>
  <si>
    <t>ilość godzin w dyspozycji na zmianę</t>
  </si>
  <si>
    <t>Zmian ogółem</t>
  </si>
  <si>
    <t>Przewidywany zakres rzeczowy i wyliczenie wartości dla zamówień realizowanych w trybie dyspozycyjnym</t>
  </si>
  <si>
    <t>dni robocze/ zmiany</t>
  </si>
  <si>
    <t>sobota, niedziela, swięta/ zmiany</t>
  </si>
  <si>
    <t>jazda</t>
  </si>
  <si>
    <t>postój</t>
  </si>
  <si>
    <t>Ilość dni o przebiegu powyżej 100 km</t>
  </si>
  <si>
    <t>Ilość kilometrów dla dni o przebiegu powyżej 100 km</t>
  </si>
  <si>
    <t>Szacunkowy czas dla zmian rozliczanych w godzinach dyspozycyjnych (procentowo)</t>
  </si>
  <si>
    <t>Szacunkowa ilość  zmian i godzin pracy o przebiegu do 100km na dobę w okresie objętym zamówieniem</t>
  </si>
  <si>
    <t>Symbol indeksu</t>
  </si>
  <si>
    <t>Szacunkowa ilość dni o przebiegu powyżej 100km na dobę w okresie objętym zamówieniem</t>
  </si>
  <si>
    <t>Szacunkowa ilość kilometrów na dobę od…..do…..</t>
  </si>
  <si>
    <t>Lp.</t>
  </si>
  <si>
    <t>Zadanie</t>
  </si>
  <si>
    <t>KWK ROW
Ruch Jankowice</t>
  </si>
  <si>
    <t>SAMOCHÓD CIĘŻAROWY Z KIEROWCĄ SKRZYNIOWY, MIN.5,0T  Z GPS</t>
  </si>
  <si>
    <t xml:space="preserve"> SAMOCHÓD CIĘŻAROWY Z KIEROWCĄ SAMOWYŁADOWCZY MIN.5,0T Z GPS</t>
  </si>
  <si>
    <t>SAMOCHÓD CIĘŻAROWY Z KIEROWCĄ SKRZYNIOWY  MIN.1,5T Z GPS</t>
  </si>
  <si>
    <t>110802358521535130</t>
  </si>
  <si>
    <t>110802353521535130</t>
  </si>
  <si>
    <t xml:space="preserve">110806000021515130 </t>
  </si>
  <si>
    <t>100-110</t>
  </si>
  <si>
    <t>Godzin pracy  do 100 km</t>
  </si>
  <si>
    <t>100-160</t>
  </si>
  <si>
    <t>CIĄGNIK SAM. Z KIER. SIODŁOWY Z NACZEPĄ SKRZYNIOWĄ MIN,26T z GPS</t>
  </si>
  <si>
    <t>110802201021676130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</si>
</sst>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1" borderId="9" applyNumberFormat="0" applyFont="0" applyAlignment="0" applyProtection="0"/>
  </cellStyleXfs>
  <cellXfs count="30">
    <xf numFmtId="0" fontId="0" fillId="0" borderId="0" xfId="0"/>
    <xf numFmtId="0" fontId="15" fillId="0" borderId="0" xfId="15" applyFont="1"/>
    <xf numFmtId="0" fontId="16" fillId="0" borderId="0" xfId="15" applyFont="1" applyAlignment="1">
      <alignment horizontal="left" vertical="center"/>
    </xf>
    <xf numFmtId="0" fontId="17" fillId="0" borderId="0" xfId="15" applyFont="1"/>
    <xf numFmtId="0" fontId="18" fillId="12" borderId="10" xfId="15" applyFont="1" applyFill="1" applyBorder="1" applyAlignment="1">
      <alignment horizontal="center" vertical="center" wrapText="1"/>
    </xf>
    <xf numFmtId="0" fontId="18" fillId="12" borderId="10" xfId="15" applyFont="1" applyFill="1" applyBorder="1" applyAlignment="1">
      <alignment horizontal="center" vertical="center"/>
    </xf>
    <xf numFmtId="0" fontId="19" fillId="0" borderId="0" xfId="0" applyFont="1"/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18" fillId="12" borderId="12" xfId="15" applyFont="1" applyFill="1" applyBorder="1" applyAlignment="1">
      <alignment horizontal="center" vertical="center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9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9" fontId="23" fillId="0" borderId="13" xfId="0" applyNumberFormat="1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9" fillId="12" borderId="10" xfId="15" applyFont="1" applyFill="1" applyBorder="1" applyAlignment="1">
      <alignment horizontal="center" vertical="center" wrapText="1"/>
    </xf>
    <xf numFmtId="0" fontId="18" fillId="12" borderId="10" xfId="15" applyFont="1" applyFill="1" applyBorder="1" applyAlignment="1">
      <alignment horizontal="center" vertical="center"/>
    </xf>
    <xf numFmtId="0" fontId="18" fillId="12" borderId="10" xfId="15" applyFont="1" applyFill="1" applyBorder="1" applyAlignment="1">
      <alignment horizontal="center" vertical="center" wrapText="1"/>
    </xf>
    <xf numFmtId="0" fontId="21" fillId="12" borderId="10" xfId="15" applyFont="1" applyFill="1" applyBorder="1" applyAlignment="1">
      <alignment horizontal="center" vertical="center" wrapText="1"/>
    </xf>
    <xf numFmtId="0" fontId="21" fillId="12" borderId="13" xfId="15" applyFont="1" applyFill="1" applyBorder="1" applyAlignment="1">
      <alignment horizontal="center" vertical="center" wrapText="1"/>
    </xf>
    <xf numFmtId="0" fontId="18" fillId="12" borderId="13" xfId="15" applyFont="1" applyFill="1" applyBorder="1" applyAlignment="1">
      <alignment horizontal="center" vertical="center" wrapText="1"/>
    </xf>
    <xf numFmtId="0" fontId="16" fillId="0" borderId="10" xfId="15" applyFont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  <protection locked="0"/>
    </xf>
    <xf numFmtId="0" fontId="23" fillId="0" borderId="13" xfId="0" applyFont="1" applyFill="1" applyBorder="1" applyAlignment="1" applyProtection="1">
      <alignment horizontal="center" vertical="center" wrapText="1"/>
      <protection locked="0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W13"/>
  <sheetViews>
    <sheetView tabSelected="1" view="pageBreakPreview" zoomScale="85" zoomScaleNormal="70" zoomScaleSheetLayoutView="85" workbookViewId="0">
      <selection activeCell="A8" sqref="A8"/>
    </sheetView>
  </sheetViews>
  <sheetFormatPr defaultRowHeight="13.2"/>
  <cols>
    <col min="1" max="1" width="8.88671875" style="6"/>
    <col min="2" max="2" width="4.109375" style="6" customWidth="1"/>
    <col min="3" max="3" width="40.77734375" style="6" customWidth="1"/>
    <col min="4" max="4" width="20.44140625" style="6" customWidth="1"/>
    <col min="5" max="16384" width="8.88671875" style="6"/>
  </cols>
  <sheetData>
    <row r="1" spans="1:23" ht="17.399999999999999">
      <c r="B1" s="2" t="s">
        <v>7</v>
      </c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4.950000000000003" customHeight="1">
      <c r="B2" s="27" t="s">
        <v>21</v>
      </c>
      <c r="C2" s="27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23" t="s">
        <v>20</v>
      </c>
      <c r="B3" s="23" t="s">
        <v>19</v>
      </c>
      <c r="C3" s="23" t="s">
        <v>0</v>
      </c>
      <c r="D3" s="23" t="s">
        <v>16</v>
      </c>
      <c r="E3" s="24" t="s">
        <v>15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5"/>
      <c r="S3" s="24"/>
      <c r="T3" s="24"/>
      <c r="U3" s="23" t="s">
        <v>17</v>
      </c>
      <c r="V3" s="23"/>
      <c r="W3" s="21" t="s">
        <v>18</v>
      </c>
    </row>
    <row r="4" spans="1:23" ht="13.2" customHeight="1">
      <c r="A4" s="23"/>
      <c r="B4" s="23"/>
      <c r="C4" s="23"/>
      <c r="D4" s="23"/>
      <c r="E4" s="22" t="s">
        <v>8</v>
      </c>
      <c r="F4" s="22"/>
      <c r="G4" s="22"/>
      <c r="H4" s="22"/>
      <c r="I4" s="22"/>
      <c r="J4" s="22"/>
      <c r="K4" s="22" t="s">
        <v>9</v>
      </c>
      <c r="L4" s="22"/>
      <c r="M4" s="22"/>
      <c r="N4" s="22"/>
      <c r="O4" s="22"/>
      <c r="P4" s="22"/>
      <c r="Q4" s="23" t="s">
        <v>6</v>
      </c>
      <c r="R4" s="26" t="s">
        <v>29</v>
      </c>
      <c r="S4" s="23" t="s">
        <v>14</v>
      </c>
      <c r="T4" s="23"/>
      <c r="U4" s="23" t="s">
        <v>12</v>
      </c>
      <c r="V4" s="23" t="s">
        <v>13</v>
      </c>
      <c r="W4" s="21"/>
    </row>
    <row r="5" spans="1:23">
      <c r="A5" s="23"/>
      <c r="B5" s="23"/>
      <c r="C5" s="23"/>
      <c r="D5" s="23"/>
      <c r="E5" s="22" t="s">
        <v>1</v>
      </c>
      <c r="F5" s="22"/>
      <c r="G5" s="22" t="s">
        <v>2</v>
      </c>
      <c r="H5" s="22"/>
      <c r="I5" s="22" t="s">
        <v>3</v>
      </c>
      <c r="J5" s="22"/>
      <c r="K5" s="22" t="s">
        <v>1</v>
      </c>
      <c r="L5" s="22"/>
      <c r="M5" s="22" t="s">
        <v>2</v>
      </c>
      <c r="N5" s="22"/>
      <c r="O5" s="22" t="s">
        <v>3</v>
      </c>
      <c r="P5" s="22"/>
      <c r="Q5" s="23"/>
      <c r="R5" s="26"/>
      <c r="S5" s="23"/>
      <c r="T5" s="23"/>
      <c r="U5" s="23"/>
      <c r="V5" s="23"/>
      <c r="W5" s="21"/>
    </row>
    <row r="6" spans="1:23" ht="66">
      <c r="A6" s="23"/>
      <c r="B6" s="23"/>
      <c r="C6" s="23"/>
      <c r="D6" s="23"/>
      <c r="E6" s="5" t="s">
        <v>4</v>
      </c>
      <c r="F6" s="4" t="s">
        <v>5</v>
      </c>
      <c r="G6" s="5" t="s">
        <v>4</v>
      </c>
      <c r="H6" s="4" t="s">
        <v>5</v>
      </c>
      <c r="I6" s="5" t="s">
        <v>4</v>
      </c>
      <c r="J6" s="4" t="s">
        <v>5</v>
      </c>
      <c r="K6" s="5" t="s">
        <v>4</v>
      </c>
      <c r="L6" s="4" t="s">
        <v>5</v>
      </c>
      <c r="M6" s="5" t="s">
        <v>4</v>
      </c>
      <c r="N6" s="4" t="s">
        <v>5</v>
      </c>
      <c r="O6" s="5" t="s">
        <v>4</v>
      </c>
      <c r="P6" s="4" t="s">
        <v>5</v>
      </c>
      <c r="Q6" s="23"/>
      <c r="R6" s="26"/>
      <c r="S6" s="4" t="s">
        <v>10</v>
      </c>
      <c r="T6" s="4" t="s">
        <v>11</v>
      </c>
      <c r="U6" s="23"/>
      <c r="V6" s="23"/>
      <c r="W6" s="21"/>
    </row>
    <row r="7" spans="1:23" ht="13.8" thickBo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ht="26.4">
      <c r="A8" s="12">
        <v>1</v>
      </c>
      <c r="B8" s="7"/>
      <c r="C8" s="7" t="s">
        <v>22</v>
      </c>
      <c r="D8" s="11" t="s">
        <v>25</v>
      </c>
      <c r="E8" s="12">
        <v>467</v>
      </c>
      <c r="F8" s="12">
        <v>7</v>
      </c>
      <c r="G8" s="12"/>
      <c r="H8" s="12"/>
      <c r="I8" s="12"/>
      <c r="J8" s="12"/>
      <c r="K8" s="12">
        <v>14</v>
      </c>
      <c r="L8" s="12">
        <v>7</v>
      </c>
      <c r="M8" s="12"/>
      <c r="N8" s="12"/>
      <c r="O8" s="12"/>
      <c r="P8" s="12"/>
      <c r="Q8" s="20">
        <f t="shared" ref="Q8:Q11" si="0">SUM(O8+M8+K8+I8+G8+E8)</f>
        <v>481</v>
      </c>
      <c r="R8" s="19">
        <f t="shared" ref="R8:R11" si="1">(E8*F8+G8*H8+I8*J8+K8*L8+M8*N8+O8*P8)</f>
        <v>3367</v>
      </c>
      <c r="S8" s="13">
        <v>0.35</v>
      </c>
      <c r="T8" s="13">
        <v>0.65</v>
      </c>
      <c r="U8" s="14">
        <v>23</v>
      </c>
      <c r="V8" s="28">
        <v>2530</v>
      </c>
      <c r="W8" s="14" t="s">
        <v>28</v>
      </c>
    </row>
    <row r="9" spans="1:23" ht="26.4">
      <c r="A9" s="16">
        <v>2</v>
      </c>
      <c r="B9" s="8"/>
      <c r="C9" s="8" t="s">
        <v>23</v>
      </c>
      <c r="D9" s="15" t="s">
        <v>26</v>
      </c>
      <c r="E9" s="16">
        <v>225</v>
      </c>
      <c r="F9" s="16">
        <v>7</v>
      </c>
      <c r="G9" s="16"/>
      <c r="H9" s="16"/>
      <c r="I9" s="16"/>
      <c r="J9" s="16"/>
      <c r="K9" s="16">
        <v>5</v>
      </c>
      <c r="L9" s="16">
        <v>7</v>
      </c>
      <c r="M9" s="16"/>
      <c r="N9" s="16"/>
      <c r="O9" s="16"/>
      <c r="P9" s="16"/>
      <c r="Q9" s="19">
        <f t="shared" si="0"/>
        <v>230</v>
      </c>
      <c r="R9" s="19">
        <f t="shared" si="1"/>
        <v>1610</v>
      </c>
      <c r="S9" s="17">
        <v>0.37</v>
      </c>
      <c r="T9" s="17">
        <v>0.63</v>
      </c>
      <c r="U9" s="18"/>
      <c r="V9" s="29"/>
      <c r="W9" s="18"/>
    </row>
    <row r="10" spans="1:23" ht="26.4">
      <c r="A10" s="16">
        <v>3</v>
      </c>
      <c r="B10" s="8"/>
      <c r="C10" s="8" t="s">
        <v>24</v>
      </c>
      <c r="D10" s="15" t="s">
        <v>27</v>
      </c>
      <c r="E10" s="16">
        <v>55</v>
      </c>
      <c r="F10" s="16">
        <v>7</v>
      </c>
      <c r="G10" s="16"/>
      <c r="H10" s="16"/>
      <c r="I10" s="16"/>
      <c r="J10" s="16"/>
      <c r="K10" s="16">
        <v>5</v>
      </c>
      <c r="L10" s="16">
        <v>7</v>
      </c>
      <c r="M10" s="16"/>
      <c r="N10" s="16"/>
      <c r="O10" s="16"/>
      <c r="P10" s="16"/>
      <c r="Q10" s="19">
        <f t="shared" si="0"/>
        <v>60</v>
      </c>
      <c r="R10" s="19">
        <f t="shared" si="1"/>
        <v>420</v>
      </c>
      <c r="S10" s="17">
        <v>0.6</v>
      </c>
      <c r="T10" s="17">
        <v>0.4</v>
      </c>
      <c r="U10" s="18">
        <v>155</v>
      </c>
      <c r="V10" s="29">
        <v>24800</v>
      </c>
      <c r="W10" s="18" t="s">
        <v>30</v>
      </c>
    </row>
    <row r="11" spans="1:23" ht="26.4">
      <c r="A11" s="16">
        <v>4</v>
      </c>
      <c r="B11" s="18"/>
      <c r="C11" s="8" t="s">
        <v>31</v>
      </c>
      <c r="D11" s="15" t="s">
        <v>32</v>
      </c>
      <c r="E11" s="16">
        <v>190</v>
      </c>
      <c r="F11" s="16">
        <v>7</v>
      </c>
      <c r="G11" s="16"/>
      <c r="H11" s="16"/>
      <c r="I11" s="16"/>
      <c r="J11" s="16"/>
      <c r="K11" s="16">
        <v>10</v>
      </c>
      <c r="L11" s="16">
        <v>7</v>
      </c>
      <c r="M11" s="16"/>
      <c r="N11" s="16"/>
      <c r="O11" s="16"/>
      <c r="P11" s="16"/>
      <c r="Q11" s="19">
        <f t="shared" si="0"/>
        <v>200</v>
      </c>
      <c r="R11" s="19">
        <f t="shared" si="1"/>
        <v>1400</v>
      </c>
      <c r="S11" s="17">
        <v>0.43</v>
      </c>
      <c r="T11" s="17">
        <v>0.56999999999999995</v>
      </c>
      <c r="U11" s="18">
        <v>15</v>
      </c>
      <c r="V11" s="29">
        <v>1650</v>
      </c>
      <c r="W11" s="18" t="s">
        <v>28</v>
      </c>
    </row>
    <row r="12" spans="1:23">
      <c r="Q12" s="9"/>
      <c r="R12" s="9"/>
    </row>
    <row r="13" spans="1:23">
      <c r="Q13" s="9"/>
      <c r="R13" s="9"/>
    </row>
  </sheetData>
  <mergeCells count="21">
    <mergeCell ref="A3:A6"/>
    <mergeCell ref="O5:P5"/>
    <mergeCell ref="E5:F5"/>
    <mergeCell ref="G5:H5"/>
    <mergeCell ref="B2:C2"/>
    <mergeCell ref="B3:B6"/>
    <mergeCell ref="C3:C6"/>
    <mergeCell ref="D3:D6"/>
    <mergeCell ref="W3:W6"/>
    <mergeCell ref="E4:J4"/>
    <mergeCell ref="K4:P4"/>
    <mergeCell ref="Q4:Q6"/>
    <mergeCell ref="K5:L5"/>
    <mergeCell ref="E3:T3"/>
    <mergeCell ref="U3:V3"/>
    <mergeCell ref="S4:T5"/>
    <mergeCell ref="U4:U6"/>
    <mergeCell ref="V4:V6"/>
    <mergeCell ref="I5:J5"/>
    <mergeCell ref="M5:N5"/>
    <mergeCell ref="R4:R6"/>
  </mergeCells>
  <phoneticPr fontId="2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Samochody Ciężarowe 24 miesiące</vt:lpstr>
      <vt:lpstr>'Samochody Ciężarowe 24 miesiące'!Obszar_wydruku</vt:lpstr>
      <vt:lpstr>'Samochody Ciężarowe 24 miesiące'!Tytuły_wydruku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Przewidywany HARMONOGRAM pracy jednostek transportowych</dc:title>
  <dc:creator>Łukasz Szulik</dc:creator>
  <cp:lastModifiedBy>Łukasz Szulik</cp:lastModifiedBy>
  <cp:lastPrinted>2023-08-09T09:37:41Z</cp:lastPrinted>
  <dcterms:created xsi:type="dcterms:W3CDTF">2019-06-25T09:54:29Z</dcterms:created>
  <dcterms:modified xsi:type="dcterms:W3CDTF">2026-01-20T11:19:17Z</dcterms:modified>
</cp:coreProperties>
</file>